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50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4" i="1" l="1"/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4" i="1"/>
  <c r="D24" i="1" s="1"/>
  <c r="C24" i="1"/>
  <c r="E24" i="1" l="1"/>
  <c r="E4" i="1"/>
</calcChain>
</file>

<file path=xl/sharedStrings.xml><?xml version="1.0" encoding="utf-8"?>
<sst xmlns="http://schemas.openxmlformats.org/spreadsheetml/2006/main" count="45" uniqueCount="45">
  <si>
    <t>руб.</t>
  </si>
  <si>
    <t>Наименование муниципальной программы</t>
  </si>
  <si>
    <t>% исполнения</t>
  </si>
  <si>
    <t>Итого расходов по муниципальным программам</t>
  </si>
  <si>
    <t>1</t>
  </si>
  <si>
    <t>Муниципальная программа «Социальная поддержка граждан Бутурлинского муниципального округа Нижегородской области»</t>
  </si>
  <si>
    <t>2</t>
  </si>
  <si>
    <t>Муниципальная программа «Развитие культуры Бутурлинского муниципального округа Нижегородской области»</t>
  </si>
  <si>
    <t>3</t>
  </si>
  <si>
    <t>Муниципальная программа «Развитие въездного и внутреннего туризма в Бутурлинском муниципальном округе Нижегородской области»</t>
  </si>
  <si>
    <t>4</t>
  </si>
  <si>
    <t>Муниципальная программа «Обеспечение населения Бутурлинского муниципального округа Нижегородской области доступным и комфортным жильем»</t>
  </si>
  <si>
    <t>5</t>
  </si>
  <si>
    <t>Муниципальная программа «Развитие малого и среднего предпринимательства 
в Бутурлинском муниципальном округе Нижегородской области»</t>
  </si>
  <si>
    <t>6</t>
  </si>
  <si>
    <t>Муниципальная программа «Комплексное развитие систем коммунальной инфраструктуры и формирование современной комфортной среды на территории Бутурлинского муниципального округа Нижегородской области»</t>
  </si>
  <si>
    <t>7</t>
  </si>
  <si>
    <t>Муниципальная программа «Развитие образования Бутурлинского муниципального округа Нижегородской области»</t>
  </si>
  <si>
    <t>8</t>
  </si>
  <si>
    <t>Муниципальная программа «Развитие физической культуры, спорта и молодежной политики Бутурлинского муниципального округа Нижегородской области»</t>
  </si>
  <si>
    <t>9</t>
  </si>
  <si>
    <t>Муниципальная программа «Повышение эффективности муниципального управления Бутурлинского муниципального округа Нижегородской области»</t>
  </si>
  <si>
    <t>10</t>
  </si>
  <si>
    <t>Муниципальная программа «Развитие социальной и инженерной инфраструктуры Бутурлинского округа»</t>
  </si>
  <si>
    <t>11</t>
  </si>
  <si>
    <t>"Развитие агропромышленного комплекса Бутурлинского муниципального округа Нижегородской области"</t>
  </si>
  <si>
    <t>12</t>
  </si>
  <si>
    <t>Муниципальная программа «Обеспечение безопасности жизнедеятельности населения в Бутурлинском муниципального округе Нижегородской области»</t>
  </si>
  <si>
    <t>13</t>
  </si>
  <si>
    <t>Муниципальная программа «Управление муниципальными финансами Бутурлинского муниципального округа Нижегородской области»</t>
  </si>
  <si>
    <t>14</t>
  </si>
  <si>
    <t>Муниципальная программа «Развитие пассажирского автотранспорта на территории Бутурлинского муниципального округа Нижегородской области»</t>
  </si>
  <si>
    <t>15</t>
  </si>
  <si>
    <t>Муниципальная программа «Управление муниципальным имуществом и земельными ресурсами Бутурлинского муниципального округа Нижегородской области»</t>
  </si>
  <si>
    <t>16</t>
  </si>
  <si>
    <t>Муниципальная программа «Охрана окружающей среды в Бутурлинском муниципальном округе Нижегородской области»</t>
  </si>
  <si>
    <t>20</t>
  </si>
  <si>
    <t>Муниципальная программа «Информационное общество Бутурлинского муниципального округа Нижегородской области»</t>
  </si>
  <si>
    <t>22</t>
  </si>
  <si>
    <t>Муниципальная программа "Территориальное развитие Бутурлинского муниципального округа Нижегородской области"</t>
  </si>
  <si>
    <t>Непрограммные расходы</t>
  </si>
  <si>
    <t>Итого</t>
  </si>
  <si>
    <t>План 2026 год</t>
  </si>
  <si>
    <t xml:space="preserve">Информация о расходах Бутурлинского муниципального округа в рамках реализации муниципальных программ  
июнь 2026г 
</t>
  </si>
  <si>
    <t>Кассовый расход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</si>
</sst>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8.5"/>
      <name val="MS Sans Serif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3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/>
    </xf>
    <xf numFmtId="0" fontId="5" fillId="0" borderId="0" xfId="0" applyFont="1" applyFill="1"/>
    <xf numFmtId="49" fontId="3" fillId="0" borderId="1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left"/>
    </xf>
    <xf numFmtId="4" fontId="4" fillId="0" borderId="1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19" workbookViewId="0">
      <selection activeCell="C34" sqref="C34"/>
    </sheetView>
  </sheetViews>
  <sheetFormatPr defaultRowHeight="15" x14ac:dyDescent="0.25"/>
  <cols>
    <col min="1" max="1" width="10.28515625" style="3" customWidth="1"/>
    <col min="2" max="2" width="30.7109375" style="3" customWidth="1"/>
    <col min="3" max="3" width="17.85546875" style="3" customWidth="1"/>
    <col min="4" max="4" width="15.42578125" style="3" customWidth="1"/>
    <col min="5" max="5" width="9.140625" style="3" customWidth="1"/>
    <col min="6" max="6" width="13.140625" style="3" customWidth="1"/>
    <col min="7" max="9" width="9.140625" style="3" customWidth="1"/>
    <col min="10" max="16384" width="9.140625" style="3"/>
  </cols>
  <sheetData>
    <row r="1" spans="1:9" ht="69" customHeight="1" x14ac:dyDescent="0.25">
      <c r="A1" s="19" t="s">
        <v>43</v>
      </c>
      <c r="B1" s="19"/>
      <c r="C1" s="19"/>
      <c r="D1" s="19"/>
      <c r="E1" s="19"/>
      <c r="F1" s="1"/>
      <c r="G1" s="1"/>
      <c r="H1" s="2"/>
      <c r="I1" s="2"/>
    </row>
    <row r="2" spans="1:9" x14ac:dyDescent="0.25">
      <c r="A2" s="4" t="s">
        <v>0</v>
      </c>
      <c r="B2" s="5"/>
      <c r="C2" s="5"/>
      <c r="D2" s="5"/>
      <c r="E2" s="5"/>
      <c r="F2" s="5"/>
      <c r="G2" s="5"/>
      <c r="H2" s="6"/>
      <c r="I2" s="6"/>
    </row>
    <row r="3" spans="1:9" ht="45" x14ac:dyDescent="0.25">
      <c r="A3" s="7"/>
      <c r="B3" s="7" t="s">
        <v>1</v>
      </c>
      <c r="C3" s="7" t="s">
        <v>42</v>
      </c>
      <c r="D3" s="7" t="s">
        <v>44</v>
      </c>
      <c r="E3" s="8" t="s">
        <v>2</v>
      </c>
    </row>
    <row r="4" spans="1:9" s="12" customFormat="1" ht="42.75" x14ac:dyDescent="0.2">
      <c r="A4" s="9"/>
      <c r="B4" s="9" t="s">
        <v>3</v>
      </c>
      <c r="C4" s="10">
        <f>SUM(C5:C22)</f>
        <v>1179205397.2499998</v>
      </c>
      <c r="D4" s="10">
        <f>SUM(D5:D22)</f>
        <v>479727435.90000004</v>
      </c>
      <c r="E4" s="11">
        <f>D4/C4*100</f>
        <v>40.682262565856838</v>
      </c>
    </row>
    <row r="5" spans="1:9" ht="75" x14ac:dyDescent="0.25">
      <c r="A5" s="7" t="s">
        <v>4</v>
      </c>
      <c r="B5" s="13" t="s">
        <v>5</v>
      </c>
      <c r="C5" s="14">
        <v>1080000</v>
      </c>
      <c r="D5" s="14">
        <v>462373</v>
      </c>
      <c r="E5" s="15">
        <f t="shared" ref="E5:E24" si="0">D5/C5*100</f>
        <v>42.812314814814819</v>
      </c>
    </row>
    <row r="6" spans="1:9" ht="75" x14ac:dyDescent="0.25">
      <c r="A6" s="7" t="s">
        <v>6</v>
      </c>
      <c r="B6" s="13" t="s">
        <v>7</v>
      </c>
      <c r="C6" s="14">
        <v>116498838.28</v>
      </c>
      <c r="D6" s="14">
        <v>52393785.659999996</v>
      </c>
      <c r="E6" s="15">
        <f t="shared" si="0"/>
        <v>44.973655045446684</v>
      </c>
    </row>
    <row r="7" spans="1:9" ht="90" x14ac:dyDescent="0.25">
      <c r="A7" s="7" t="s">
        <v>8</v>
      </c>
      <c r="B7" s="13" t="s">
        <v>9</v>
      </c>
      <c r="C7" s="14">
        <v>42103992.880000003</v>
      </c>
      <c r="D7" s="14">
        <v>19496282.879999999</v>
      </c>
      <c r="E7" s="15">
        <f t="shared" si="0"/>
        <v>46.305068822251798</v>
      </c>
    </row>
    <row r="8" spans="1:9" ht="90" x14ac:dyDescent="0.25">
      <c r="A8" s="7" t="s">
        <v>10</v>
      </c>
      <c r="B8" s="13" t="s">
        <v>11</v>
      </c>
      <c r="C8" s="14">
        <v>7523000</v>
      </c>
      <c r="D8" s="14">
        <v>3712675.77</v>
      </c>
      <c r="E8" s="15">
        <f t="shared" si="0"/>
        <v>49.351000531702773</v>
      </c>
    </row>
    <row r="9" spans="1:9" ht="90" x14ac:dyDescent="0.25">
      <c r="A9" s="7" t="s">
        <v>12</v>
      </c>
      <c r="B9" s="13" t="s">
        <v>13</v>
      </c>
      <c r="C9" s="14">
        <v>1075000</v>
      </c>
      <c r="D9" s="14">
        <v>600000</v>
      </c>
      <c r="E9" s="15">
        <f t="shared" si="0"/>
        <v>55.813953488372093</v>
      </c>
    </row>
    <row r="10" spans="1:9" ht="120" x14ac:dyDescent="0.25">
      <c r="A10" s="7" t="s">
        <v>14</v>
      </c>
      <c r="B10" s="13" t="s">
        <v>15</v>
      </c>
      <c r="C10" s="14">
        <v>32585633.940000001</v>
      </c>
      <c r="D10" s="14">
        <v>18663456.949999999</v>
      </c>
      <c r="E10" s="15">
        <f t="shared" si="0"/>
        <v>57.275107749522583</v>
      </c>
    </row>
    <row r="11" spans="1:9" ht="75" x14ac:dyDescent="0.25">
      <c r="A11" s="7" t="s">
        <v>16</v>
      </c>
      <c r="B11" s="13" t="s">
        <v>17</v>
      </c>
      <c r="C11" s="14">
        <v>516715464.52999997</v>
      </c>
      <c r="D11" s="14">
        <v>257692459.63</v>
      </c>
      <c r="E11" s="15">
        <f t="shared" si="0"/>
        <v>49.871249714655796</v>
      </c>
    </row>
    <row r="12" spans="1:9" ht="90" x14ac:dyDescent="0.25">
      <c r="A12" s="7" t="s">
        <v>18</v>
      </c>
      <c r="B12" s="13" t="s">
        <v>19</v>
      </c>
      <c r="C12" s="14">
        <v>2060000</v>
      </c>
      <c r="D12" s="14">
        <v>1043493.46</v>
      </c>
      <c r="E12" s="15">
        <f t="shared" si="0"/>
        <v>50.65502233009709</v>
      </c>
    </row>
    <row r="13" spans="1:9" ht="90" x14ac:dyDescent="0.25">
      <c r="A13" s="7" t="s">
        <v>20</v>
      </c>
      <c r="B13" s="13" t="s">
        <v>21</v>
      </c>
      <c r="C13" s="14">
        <v>48512653.009999998</v>
      </c>
      <c r="D13" s="14">
        <v>30916039.789999999</v>
      </c>
      <c r="E13" s="15">
        <f t="shared" si="0"/>
        <v>63.72778619966882</v>
      </c>
    </row>
    <row r="14" spans="1:9" ht="60" x14ac:dyDescent="0.25">
      <c r="A14" s="7" t="s">
        <v>22</v>
      </c>
      <c r="B14" s="13" t="s">
        <v>23</v>
      </c>
      <c r="C14" s="14">
        <v>196960068.00999999</v>
      </c>
      <c r="D14" s="14">
        <v>69690.66</v>
      </c>
      <c r="E14" s="15">
        <f t="shared" si="0"/>
        <v>3.5383141722139175E-2</v>
      </c>
    </row>
    <row r="15" spans="1:9" ht="60" x14ac:dyDescent="0.25">
      <c r="A15" s="7" t="s">
        <v>24</v>
      </c>
      <c r="B15" s="13" t="s">
        <v>25</v>
      </c>
      <c r="C15" s="14">
        <v>22029028.989999998</v>
      </c>
      <c r="D15" s="14">
        <v>6434326.1799999997</v>
      </c>
      <c r="E15" s="15">
        <f t="shared" si="0"/>
        <v>29.208396715628453</v>
      </c>
    </row>
    <row r="16" spans="1:9" ht="90" x14ac:dyDescent="0.25">
      <c r="A16" s="7" t="s">
        <v>26</v>
      </c>
      <c r="B16" s="13" t="s">
        <v>27</v>
      </c>
      <c r="C16" s="14">
        <v>48878857.060000002</v>
      </c>
      <c r="D16" s="14">
        <v>23322504.559999999</v>
      </c>
      <c r="E16" s="15">
        <f t="shared" si="0"/>
        <v>47.714913896965818</v>
      </c>
    </row>
    <row r="17" spans="1:5" ht="75" x14ac:dyDescent="0.25">
      <c r="A17" s="7" t="s">
        <v>28</v>
      </c>
      <c r="B17" s="13" t="s">
        <v>29</v>
      </c>
      <c r="C17" s="14">
        <v>30584193.420000002</v>
      </c>
      <c r="D17" s="14">
        <v>9682987.0099999998</v>
      </c>
      <c r="E17" s="15">
        <f t="shared" si="0"/>
        <v>31.660102579877027</v>
      </c>
    </row>
    <row r="18" spans="1:5" ht="90" x14ac:dyDescent="0.25">
      <c r="A18" s="7" t="s">
        <v>30</v>
      </c>
      <c r="B18" s="13" t="s">
        <v>31</v>
      </c>
      <c r="C18" s="14">
        <v>19531300</v>
      </c>
      <c r="D18" s="14">
        <v>8362413.9800000004</v>
      </c>
      <c r="E18" s="15">
        <f t="shared" si="0"/>
        <v>42.815449970048078</v>
      </c>
    </row>
    <row r="19" spans="1:5" ht="90" x14ac:dyDescent="0.25">
      <c r="A19" s="7" t="s">
        <v>32</v>
      </c>
      <c r="B19" s="13" t="s">
        <v>33</v>
      </c>
      <c r="C19" s="14">
        <v>2888728.8</v>
      </c>
      <c r="D19" s="14">
        <v>1227584.02</v>
      </c>
      <c r="E19" s="15">
        <f t="shared" si="0"/>
        <v>42.495647912673562</v>
      </c>
    </row>
    <row r="20" spans="1:5" ht="75" x14ac:dyDescent="0.25">
      <c r="A20" s="7" t="s">
        <v>34</v>
      </c>
      <c r="B20" s="13" t="s">
        <v>35</v>
      </c>
      <c r="C20" s="14">
        <v>1028600</v>
      </c>
      <c r="D20" s="14">
        <v>87200.87</v>
      </c>
      <c r="E20" s="15">
        <f t="shared" si="0"/>
        <v>8.4776268714757919</v>
      </c>
    </row>
    <row r="21" spans="1:5" ht="75" x14ac:dyDescent="0.25">
      <c r="A21" s="7" t="s">
        <v>36</v>
      </c>
      <c r="B21" s="13" t="s">
        <v>37</v>
      </c>
      <c r="C21" s="14">
        <v>4440872</v>
      </c>
      <c r="D21" s="14">
        <v>2203654.1</v>
      </c>
      <c r="E21" s="15">
        <f t="shared" si="0"/>
        <v>49.622103496790722</v>
      </c>
    </row>
    <row r="22" spans="1:5" ht="60" x14ac:dyDescent="0.25">
      <c r="A22" s="7" t="s">
        <v>38</v>
      </c>
      <c r="B22" s="13" t="s">
        <v>39</v>
      </c>
      <c r="C22" s="14">
        <v>84709166.329999998</v>
      </c>
      <c r="D22" s="14">
        <v>43356507.380000003</v>
      </c>
      <c r="E22" s="15">
        <f t="shared" si="0"/>
        <v>51.182781342808667</v>
      </c>
    </row>
    <row r="23" spans="1:5" x14ac:dyDescent="0.25">
      <c r="A23" s="7"/>
      <c r="B23" s="13" t="s">
        <v>40</v>
      </c>
      <c r="C23" s="14">
        <v>15004930.640000001</v>
      </c>
      <c r="D23" s="14">
        <v>2404169.84</v>
      </c>
      <c r="E23" s="15">
        <f t="shared" si="0"/>
        <v>16.022532177462967</v>
      </c>
    </row>
    <row r="24" spans="1:5" s="12" customFormat="1" ht="14.25" x14ac:dyDescent="0.2">
      <c r="A24" s="16" t="s">
        <v>41</v>
      </c>
      <c r="B24" s="17"/>
      <c r="C24" s="18">
        <f>C23+C4</f>
        <v>1194210327.8899999</v>
      </c>
      <c r="D24" s="18">
        <f>D23+D4</f>
        <v>482131605.74000001</v>
      </c>
      <c r="E24" s="11">
        <f t="shared" si="0"/>
        <v>40.372419705317583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2026-07-17T06:06:48Z</dcterms:modified>
</cp:coreProperties>
</file>